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8_{553C7A85-1F9D-4DD7-9C61-A81A13D528BE}" xr6:coauthVersionLast="47" xr6:coauthVersionMax="47" xr10:uidLastSave="{00000000-0000-0000-0000-000000000000}"/>
  <bookViews>
    <workbookView xWindow="-108" yWindow="-108" windowWidth="23256" windowHeight="14160" xr2:uid="{00000000-000D-0000-FFFF-FFFF00000000}"/>
  </bookViews>
  <sheets>
    <sheet name="Calulation spreadsheet" sheetId="1" r:id="rId1"/>
  </sheets>
  <definedNames>
    <definedName name="_xlnm.Print_Area" localSheetId="0">'Calulation spreadsheet'!$A$1:$F$102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1" l="1"/>
  <c r="C35" i="1"/>
  <c r="D35" i="1"/>
  <c r="E35" i="1"/>
  <c r="H65" i="1" l="1"/>
  <c r="B102" i="1" s="1"/>
  <c r="F35" i="1"/>
  <c r="B86" i="1" s="1"/>
  <c r="C65" i="1" l="1"/>
  <c r="B84" i="1" s="1"/>
  <c r="B87" i="1" s="1"/>
  <c r="E84" i="1"/>
  <c r="B78" i="1"/>
  <c r="B80" i="1"/>
  <c r="B81" i="1" s="1"/>
  <c r="D10" i="1"/>
  <c r="E86" i="1" s="1"/>
  <c r="C10" i="1"/>
  <c r="B97" i="1" s="1"/>
  <c r="B10" i="1"/>
  <c r="H69" i="1" s="1"/>
  <c r="B72" i="1" s="1"/>
  <c r="B74" i="1" s="1"/>
  <c r="E87" i="1" l="1"/>
  <c r="B93" i="1"/>
  <c r="B91" i="1"/>
  <c r="B95" i="1" l="1"/>
  <c r="C95" i="1" s="1"/>
  <c r="B9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000-000001000000}">
      <text>
        <r>
          <rPr>
            <b/>
            <sz val="9"/>
            <color indexed="81"/>
            <rFont val="Tahoma"/>
            <family val="2"/>
          </rPr>
          <t>Author:</t>
        </r>
        <r>
          <rPr>
            <sz val="9"/>
            <color indexed="81"/>
            <rFont val="Tahoma"/>
            <family val="2"/>
          </rPr>
          <t xml:space="preserve">
Enter County name
</t>
        </r>
      </text>
    </comment>
    <comment ref="A6" authorId="0" shapeId="0" xr:uid="{00000000-0006-0000-0000-000002000000}">
      <text>
        <r>
          <rPr>
            <b/>
            <sz val="9"/>
            <color indexed="81"/>
            <rFont val="Tahoma"/>
            <family val="2"/>
          </rPr>
          <t>Author:</t>
        </r>
        <r>
          <rPr>
            <sz val="9"/>
            <color indexed="81"/>
            <rFont val="Tahoma"/>
            <family val="2"/>
          </rPr>
          <t xml:space="preserve">
List cities with population over 5,000</t>
        </r>
      </text>
    </comment>
    <comment ref="B6" authorId="0" shapeId="0" xr:uid="{00000000-0006-0000-0000-000003000000}">
      <text>
        <r>
          <rPr>
            <b/>
            <sz val="9"/>
            <color indexed="81"/>
            <rFont val="Tahoma"/>
            <family val="2"/>
          </rPr>
          <t>Author:</t>
        </r>
        <r>
          <rPr>
            <sz val="9"/>
            <color indexed="81"/>
            <rFont val="Tahoma"/>
            <family val="2"/>
          </rPr>
          <t xml:space="preserve">
Population over 5,000
from the Certified Population document</t>
        </r>
      </text>
    </comment>
    <comment ref="C6" authorId="0" shapeId="0" xr:uid="{00000000-0006-0000-0000-000004000000}">
      <text>
        <r>
          <rPr>
            <b/>
            <sz val="9"/>
            <color indexed="81"/>
            <rFont val="Tahoma"/>
            <family val="2"/>
          </rPr>
          <t>Author:</t>
        </r>
        <r>
          <rPr>
            <sz val="9"/>
            <color indexed="81"/>
            <rFont val="Tahoma"/>
            <family val="2"/>
          </rPr>
          <t xml:space="preserve">
If the city is included in the MFO the population will be included here
</t>
        </r>
      </text>
    </comment>
    <comment ref="D6" authorId="0" shapeId="0" xr:uid="{00000000-0006-0000-0000-000005000000}">
      <text>
        <r>
          <rPr>
            <b/>
            <sz val="9"/>
            <color indexed="81"/>
            <rFont val="Tahoma"/>
            <family val="2"/>
          </rPr>
          <t>Author:</t>
        </r>
        <r>
          <rPr>
            <sz val="9"/>
            <color indexed="81"/>
            <rFont val="Tahoma"/>
            <family val="2"/>
          </rPr>
          <t xml:space="preserve">
Valuation of the city, if included in the MFO.  Information from the City Valuation document</t>
        </r>
      </text>
    </comment>
    <comment ref="B14" authorId="0" shapeId="0" xr:uid="{00000000-0006-0000-0000-000006000000}">
      <text>
        <r>
          <rPr>
            <b/>
            <sz val="9"/>
            <color indexed="81"/>
            <rFont val="Tahoma"/>
            <family val="2"/>
          </rPr>
          <t>Author:</t>
        </r>
        <r>
          <rPr>
            <sz val="9"/>
            <color indexed="81"/>
            <rFont val="Tahoma"/>
            <family val="2"/>
          </rPr>
          <t xml:space="preserve">
Population of all cities in your county from the Certified Population document</t>
        </r>
      </text>
    </comment>
    <comment ref="C14" authorId="0" shapeId="0" xr:uid="{00000000-0006-0000-0000-000007000000}">
      <text>
        <r>
          <rPr>
            <b/>
            <sz val="9"/>
            <color indexed="81"/>
            <rFont val="Tahoma"/>
            <family val="2"/>
          </rPr>
          <t>Author:</t>
        </r>
        <r>
          <rPr>
            <sz val="9"/>
            <color indexed="81"/>
            <rFont val="Tahoma"/>
            <family val="2"/>
          </rPr>
          <t xml:space="preserve">
Population of the city, if included in the MFO.  Information from the City Population document.  If the city is in the county, but not part of the MFO, then this cell should be left blank.</t>
        </r>
      </text>
    </comment>
    <comment ref="D14" authorId="0" shapeId="0" xr:uid="{00000000-0006-0000-0000-000008000000}">
      <text>
        <r>
          <rPr>
            <b/>
            <sz val="9"/>
            <color indexed="81"/>
            <rFont val="Tahoma"/>
            <family val="2"/>
          </rPr>
          <t>Author:</t>
        </r>
        <r>
          <rPr>
            <sz val="9"/>
            <color indexed="81"/>
            <rFont val="Tahoma"/>
            <family val="2"/>
          </rPr>
          <t xml:space="preserve">
Valuation of the city, if included in the MFO.  Information from the City Valuation document</t>
        </r>
      </text>
    </comment>
    <comment ref="E14" authorId="0" shapeId="0" xr:uid="{00000000-0006-0000-0000-000009000000}">
      <text>
        <r>
          <rPr>
            <b/>
            <sz val="9"/>
            <color indexed="81"/>
            <rFont val="Tahoma"/>
            <family val="2"/>
          </rPr>
          <t>Author:</t>
        </r>
        <r>
          <rPr>
            <sz val="9"/>
            <color indexed="81"/>
            <rFont val="Tahoma"/>
            <family val="2"/>
          </rPr>
          <t xml:space="preserve">
Valuation of the city, if included in the MFO.  Information from the City Valuation document.  If the city is in the county, but not part of the MFO, then this cell should be left blank.</t>
        </r>
      </text>
    </comment>
    <comment ref="F14" authorId="0" shapeId="0" xr:uid="{65EE845C-C6D8-42BD-AD31-5AA38355A316}">
      <text>
        <r>
          <rPr>
            <b/>
            <sz val="9"/>
            <color indexed="81"/>
            <rFont val="Tahoma"/>
            <charset val="1"/>
          </rPr>
          <t>Author:</t>
        </r>
        <r>
          <rPr>
            <sz val="9"/>
            <color indexed="81"/>
            <rFont val="Tahoma"/>
            <charset val="1"/>
          </rPr>
          <t xml:space="preserve">
If the city or villiage has merged with a Fire Distrist, enter the valuation of the city or village
</t>
        </r>
      </text>
    </comment>
    <comment ref="B39" authorId="0" shapeId="0" xr:uid="{00000000-0006-0000-0000-00000A000000}">
      <text>
        <r>
          <rPr>
            <b/>
            <sz val="9"/>
            <color indexed="81"/>
            <rFont val="Tahoma"/>
            <family val="2"/>
          </rPr>
          <t>Author:</t>
        </r>
        <r>
          <rPr>
            <sz val="9"/>
            <color indexed="81"/>
            <rFont val="Tahoma"/>
            <family val="2"/>
          </rPr>
          <t xml:space="preserve">
List the Fire Districts included in the MFO.</t>
        </r>
      </text>
    </comment>
    <comment ref="C39" authorId="0" shapeId="0" xr:uid="{00000000-0006-0000-0000-00000B000000}">
      <text>
        <r>
          <rPr>
            <b/>
            <sz val="9"/>
            <color indexed="81"/>
            <rFont val="Tahoma"/>
            <family val="2"/>
          </rPr>
          <t>Author:</t>
        </r>
        <r>
          <rPr>
            <sz val="9"/>
            <color indexed="81"/>
            <rFont val="Tahoma"/>
            <family val="2"/>
          </rPr>
          <t xml:space="preserve">
List the Fire District Valuation from Fire District Valuation document.
</t>
        </r>
      </text>
    </comment>
    <comment ref="C67" authorId="0" shapeId="0" xr:uid="{00000000-0006-0000-0000-00000C000000}">
      <text>
        <r>
          <rPr>
            <b/>
            <sz val="9"/>
            <color indexed="81"/>
            <rFont val="Tahoma"/>
            <family val="2"/>
          </rPr>
          <t>Author:</t>
        </r>
        <r>
          <rPr>
            <sz val="9"/>
            <color indexed="81"/>
            <rFont val="Tahoma"/>
            <family val="2"/>
          </rPr>
          <t xml:space="preserve">
Valuation from the County Valuation document.</t>
        </r>
      </text>
    </comment>
    <comment ref="C69" authorId="0" shapeId="0" xr:uid="{00000000-0006-0000-0000-00000D000000}">
      <text>
        <r>
          <rPr>
            <b/>
            <sz val="9"/>
            <color indexed="81"/>
            <rFont val="Tahoma"/>
            <family val="2"/>
          </rPr>
          <t>Author:</t>
        </r>
        <r>
          <rPr>
            <sz val="9"/>
            <color indexed="81"/>
            <rFont val="Tahoma"/>
            <family val="2"/>
          </rPr>
          <t xml:space="preserve">
Population from the Estimated County Population document.</t>
        </r>
      </text>
    </comment>
  </commentList>
</comments>
</file>

<file path=xl/sharedStrings.xml><?xml version="1.0" encoding="utf-8"?>
<sst xmlns="http://schemas.openxmlformats.org/spreadsheetml/2006/main" count="51" uniqueCount="43">
  <si>
    <t>Population and valuation of all first, primary, or metro class cities</t>
  </si>
  <si>
    <t>Name</t>
  </si>
  <si>
    <t>Population</t>
  </si>
  <si>
    <t>Valuation</t>
  </si>
  <si>
    <t>Totals</t>
  </si>
  <si>
    <t>Population of all cities and villages in county</t>
  </si>
  <si>
    <t>Total</t>
  </si>
  <si>
    <t>Valuation within FPD or MFO</t>
  </si>
  <si>
    <t>minus population of first, primary, or metro class cities</t>
  </si>
  <si>
    <t>times 80%</t>
  </si>
  <si>
    <t>Estimated County Population</t>
  </si>
  <si>
    <t>Target Number equals</t>
  </si>
  <si>
    <t>MFO Assumed Population</t>
  </si>
  <si>
    <t>Multiply by $10.00 for total aid</t>
  </si>
  <si>
    <t>Within MFO</t>
  </si>
  <si>
    <t>County Population less population</t>
  </si>
  <si>
    <t xml:space="preserve">  of first, primary, or metro class cities</t>
  </si>
  <si>
    <t>Assumed Pop. Calculations:</t>
  </si>
  <si>
    <t>Less Estimated  Population of all cities</t>
  </si>
  <si>
    <t xml:space="preserve">  all villages in the county</t>
  </si>
  <si>
    <t>Subtotal</t>
  </si>
  <si>
    <t>Value of FPD or MFO</t>
  </si>
  <si>
    <t>Valuation of County</t>
  </si>
  <si>
    <t>Less Valuation of first, primary,</t>
  </si>
  <si>
    <t xml:space="preserve">  or metro class cities</t>
  </si>
  <si>
    <t>Add Estimated population of all Cities of Second Class and Villages in MFO</t>
  </si>
  <si>
    <t xml:space="preserve">  back est population of all cities of second class</t>
  </si>
  <si>
    <t xml:space="preserve">  and villages in MFO</t>
  </si>
  <si>
    <t xml:space="preserve">  Subtotals</t>
  </si>
  <si>
    <t>Target Number Calculations:</t>
  </si>
  <si>
    <t>Fire District calculation before adding</t>
  </si>
  <si>
    <t>Add back population of cities of the first class</t>
  </si>
  <si>
    <t>Total of $10,000 Qualification</t>
  </si>
  <si>
    <t>To be paid on or before January 20 and May 20</t>
  </si>
  <si>
    <t>To be paid by January 31</t>
  </si>
  <si>
    <t>Value of FPD or MFO - Valuation of cities &amp; villages in MFO/Valuation of County-Valuation of first, primary, or metro class cities</t>
  </si>
  <si>
    <t>County Valuation</t>
  </si>
  <si>
    <t>County Population</t>
  </si>
  <si>
    <t xml:space="preserve">Less Valuation of cities and villages </t>
  </si>
  <si>
    <t xml:space="preserve">   NOT included in MFO</t>
  </si>
  <si>
    <t>FPD</t>
  </si>
  <si>
    <t>Merged or not in MFO</t>
  </si>
  <si>
    <t xml:space="preserve">$10,000 Qualified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</si>
</sst>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1" formatCode="_(* #,##0_);_(* \(#,##0\);_(* &quot;-&quot;_);_(@_)"/>
    <numFmt numFmtId="44" formatCode="_(&quot;$&quot;* #,##0.00_);_(&quot;$&quot;* \(#,##0.00\);_(&quot;$&quot;* &quot;-&quot;??_);_(@_)"/>
  </numFmts>
  <fonts count="10" x14ac:knownFonts="1">
    <font>
      <sz val="10"/>
      <name val="Arial"/>
    </font>
    <font>
      <b/>
      <sz val="10"/>
      <name val="Arial"/>
      <family val="2"/>
    </font>
    <font>
      <b/>
      <sz val="14"/>
      <name val="Arial"/>
      <family val="2"/>
    </font>
    <font>
      <b/>
      <sz val="10"/>
      <color indexed="10"/>
      <name val="Arial"/>
      <family val="2"/>
    </font>
    <font>
      <sz val="10"/>
      <name val="Arial"/>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0"/>
      <name val="Arial"/>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theme="9" tint="0.79998168889431442"/>
        <bgColor indexed="64"/>
      </patternFill>
    </fill>
    <fill>
      <patternFill patternType="solid">
        <fgColor theme="7" tint="0.79998168889431442"/>
        <bgColor indexed="64"/>
      </patternFill>
    </fill>
  </fills>
  <borders count="4">
    <border>
      <left/>
      <right/>
      <top/>
      <bottom/>
      <diagonal/>
    </border>
    <border>
      <left/>
      <right/>
      <top style="thin">
        <color indexed="64"/>
      </top>
      <bottom style="thin">
        <color indexed="64"/>
      </bottom>
      <diagonal/>
    </border>
    <border>
      <left/>
      <right/>
      <top/>
      <bottom style="double">
        <color indexed="64"/>
      </bottom>
      <diagonal/>
    </border>
    <border>
      <left/>
      <right/>
      <top style="thin">
        <color indexed="64"/>
      </top>
      <bottom/>
      <diagonal/>
    </border>
  </borders>
  <cellStyleXfs count="2">
    <xf numFmtId="0" fontId="0" fillId="0" borderId="0"/>
    <xf numFmtId="44" fontId="9" fillId="0" borderId="0" applyFont="0" applyFill="0" applyBorder="0" applyAlignment="0" applyProtection="0"/>
  </cellStyleXfs>
  <cellXfs count="38">
    <xf numFmtId="0" fontId="0" fillId="0" borderId="0" xfId="0"/>
    <xf numFmtId="0" fontId="1" fillId="0" borderId="0" xfId="0" applyFont="1" applyProtection="1">
      <protection locked="0"/>
    </xf>
    <xf numFmtId="0" fontId="0" fillId="0" borderId="0" xfId="0" applyProtection="1">
      <protection locked="0"/>
    </xf>
    <xf numFmtId="0" fontId="1" fillId="0" borderId="0" xfId="0" applyFont="1" applyFill="1" applyProtection="1">
      <protection locked="0"/>
    </xf>
    <xf numFmtId="3" fontId="0" fillId="0" borderId="0" xfId="0" applyNumberFormat="1" applyFill="1" applyProtection="1">
      <protection locked="0"/>
    </xf>
    <xf numFmtId="0" fontId="4" fillId="0" borderId="0" xfId="0" applyFont="1" applyProtection="1">
      <protection locked="0"/>
    </xf>
    <xf numFmtId="0" fontId="0" fillId="0" borderId="0" xfId="0" applyFill="1" applyProtection="1">
      <protection locked="0"/>
    </xf>
    <xf numFmtId="0" fontId="2" fillId="0" borderId="0" xfId="0" applyFont="1" applyProtection="1">
      <protection locked="0"/>
    </xf>
    <xf numFmtId="9" fontId="1" fillId="0" borderId="0" xfId="0" applyNumberFormat="1" applyFont="1" applyFill="1" applyProtection="1">
      <protection locked="0"/>
    </xf>
    <xf numFmtId="0" fontId="3" fillId="0" borderId="0" xfId="0" applyFont="1" applyProtection="1">
      <protection locked="0"/>
    </xf>
    <xf numFmtId="3" fontId="0" fillId="0" borderId="0" xfId="0" applyNumberFormat="1" applyProtection="1">
      <protection locked="0"/>
    </xf>
    <xf numFmtId="0" fontId="0" fillId="0" borderId="0" xfId="0" applyFill="1" applyAlignment="1" applyProtection="1">
      <alignment horizontal="center"/>
      <protection locked="0"/>
    </xf>
    <xf numFmtId="0" fontId="0" fillId="0" borderId="0" xfId="0" applyAlignment="1" applyProtection="1">
      <alignment horizontal="center"/>
      <protection locked="0"/>
    </xf>
    <xf numFmtId="0" fontId="0" fillId="0" borderId="0" xfId="0" applyProtection="1"/>
    <xf numFmtId="3" fontId="0" fillId="0" borderId="1" xfId="0" applyNumberFormat="1" applyBorder="1" applyProtection="1"/>
    <xf numFmtId="3" fontId="0" fillId="0" borderId="0" xfId="0" applyNumberFormat="1" applyProtection="1"/>
    <xf numFmtId="0" fontId="0" fillId="0" borderId="0" xfId="0" applyFill="1" applyProtection="1"/>
    <xf numFmtId="41" fontId="0" fillId="0" borderId="1" xfId="0" applyNumberFormat="1" applyBorder="1" applyProtection="1"/>
    <xf numFmtId="3" fontId="0" fillId="3" borderId="0" xfId="0" applyNumberFormat="1" applyFill="1" applyProtection="1">
      <protection locked="0"/>
    </xf>
    <xf numFmtId="3" fontId="4" fillId="3" borderId="0" xfId="0" applyNumberFormat="1" applyFont="1" applyFill="1" applyProtection="1">
      <protection locked="0"/>
    </xf>
    <xf numFmtId="3" fontId="0" fillId="3" borderId="0" xfId="0" applyNumberFormat="1" applyFill="1" applyProtection="1"/>
    <xf numFmtId="0" fontId="1" fillId="2" borderId="0" xfId="0" applyFont="1" applyFill="1" applyProtection="1">
      <protection locked="0"/>
    </xf>
    <xf numFmtId="42" fontId="1" fillId="2" borderId="2" xfId="0" applyNumberFormat="1" applyFont="1" applyFill="1" applyBorder="1" applyProtection="1"/>
    <xf numFmtId="3" fontId="1" fillId="2" borderId="0" xfId="0" applyNumberFormat="1" applyFont="1" applyFill="1" applyProtection="1"/>
    <xf numFmtId="0" fontId="4" fillId="2" borderId="0" xfId="0" applyFont="1" applyFill="1" applyProtection="1">
      <protection locked="0"/>
    </xf>
    <xf numFmtId="3" fontId="0" fillId="4" borderId="0" xfId="0" applyNumberFormat="1" applyFill="1" applyProtection="1">
      <protection locked="0"/>
    </xf>
    <xf numFmtId="41" fontId="0" fillId="4" borderId="0" xfId="0" applyNumberFormat="1" applyFill="1" applyProtection="1">
      <protection locked="0"/>
    </xf>
    <xf numFmtId="3" fontId="0" fillId="4" borderId="0" xfId="0" applyNumberFormat="1" applyFill="1" applyProtection="1"/>
    <xf numFmtId="41" fontId="0" fillId="4" borderId="0" xfId="0" applyNumberFormat="1" applyFill="1" applyAlignment="1" applyProtection="1">
      <alignment horizontal="center"/>
    </xf>
    <xf numFmtId="41" fontId="0" fillId="4" borderId="0" xfId="0" applyNumberFormat="1" applyFill="1" applyProtection="1"/>
    <xf numFmtId="0" fontId="0" fillId="5" borderId="0" xfId="0" applyFill="1" applyProtection="1">
      <protection locked="0"/>
    </xf>
    <xf numFmtId="3" fontId="0" fillId="5" borderId="0" xfId="0" applyNumberFormat="1" applyFill="1" applyProtection="1">
      <protection locked="0"/>
    </xf>
    <xf numFmtId="42" fontId="1" fillId="6" borderId="2" xfId="0" applyNumberFormat="1" applyFont="1" applyFill="1" applyBorder="1" applyProtection="1">
      <protection locked="0"/>
    </xf>
    <xf numFmtId="44" fontId="0" fillId="6" borderId="0" xfId="1" applyFont="1" applyFill="1" applyProtection="1">
      <protection locked="0"/>
    </xf>
    <xf numFmtId="0" fontId="1" fillId="0" borderId="0" xfId="0" applyFont="1" applyFill="1" applyAlignment="1" applyProtection="1">
      <alignment horizontal="left" vertical="center" wrapText="1"/>
      <protection locked="0"/>
    </xf>
    <xf numFmtId="0" fontId="1" fillId="0" borderId="0" xfId="0" applyFont="1" applyAlignment="1" applyProtection="1">
      <alignment horizontal="left" wrapText="1"/>
      <protection locked="0"/>
    </xf>
    <xf numFmtId="3" fontId="0" fillId="3" borderId="3" xfId="0" applyNumberFormat="1" applyFill="1" applyBorder="1" applyAlignment="1" applyProtection="1">
      <alignment horizontal="right"/>
    </xf>
    <xf numFmtId="3" fontId="0" fillId="3" borderId="0" xfId="0" applyNumberFormat="1" applyFill="1" applyBorder="1" applyAlignment="1" applyProtection="1">
      <alignment horizontal="right"/>
    </xf>
  </cellXfs>
  <cellStyles count="2">
    <cellStyle name="Currency" xfId="1" builtinId="4"/>
    <cellStyle name="Normal" xfId="0" builtinId="0"/>
  </cellStyles>
  <dxfs count="0"/>
  <tableStyles count="0" defaultTableStyle="TableStyleMedium2" defaultPivotStyle="PivotStyleLight16"/>
  <colors>
    <mruColors>
      <color rgb="FFCCFF99"/>
      <color rgb="FFCCFFCC"/>
      <color rgb="FF99FF99"/>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tabSelected="1" zoomScaleNormal="100" workbookViewId="0"/>
  </sheetViews>
  <sheetFormatPr defaultColWidth="9.109375" defaultRowHeight="13.2" x14ac:dyDescent="0.25"/>
  <cols>
    <col min="1" max="1" width="45.6640625" style="2" customWidth="1"/>
    <col min="2" max="2" width="25.44140625" style="2" customWidth="1"/>
    <col min="3" max="3" width="20.109375" style="2" customWidth="1"/>
    <col min="4" max="4" width="14.88671875" style="2" bestFit="1" customWidth="1"/>
    <col min="5" max="5" width="16.6640625" style="2" customWidth="1"/>
    <col min="6" max="6" width="22.44140625" style="2" customWidth="1"/>
    <col min="7" max="7" width="9.109375" style="2"/>
    <col min="8" max="8" width="17.88671875" style="2" bestFit="1" customWidth="1"/>
    <col min="9" max="9" width="9.33203125" style="2" bestFit="1" customWidth="1"/>
    <col min="10" max="16384" width="9.109375" style="2"/>
  </cols>
  <sheetData>
    <row r="1" spans="1:8" x14ac:dyDescent="0.25">
      <c r="A1" s="21"/>
    </row>
    <row r="4" spans="1:8" x14ac:dyDescent="0.25">
      <c r="A4" s="1" t="s">
        <v>0</v>
      </c>
      <c r="B4" s="1"/>
      <c r="C4" s="1"/>
      <c r="D4" s="1"/>
    </row>
    <row r="5" spans="1:8" x14ac:dyDescent="0.25">
      <c r="A5" s="1" t="s">
        <v>1</v>
      </c>
      <c r="B5" s="1" t="s">
        <v>2</v>
      </c>
      <c r="C5" s="1" t="s">
        <v>14</v>
      </c>
      <c r="D5" s="1" t="s">
        <v>3</v>
      </c>
      <c r="E5" s="3"/>
    </row>
    <row r="6" spans="1:8" x14ac:dyDescent="0.25">
      <c r="A6" s="24"/>
      <c r="B6" s="18"/>
      <c r="C6" s="18"/>
      <c r="D6" s="25"/>
      <c r="E6" s="4"/>
    </row>
    <row r="7" spans="1:8" x14ac:dyDescent="0.25">
      <c r="B7" s="19"/>
      <c r="C7" s="18"/>
      <c r="D7" s="25"/>
      <c r="E7" s="4"/>
    </row>
    <row r="8" spans="1:8" x14ac:dyDescent="0.25">
      <c r="B8" s="19"/>
      <c r="C8" s="18"/>
      <c r="D8" s="25"/>
      <c r="E8" s="4"/>
    </row>
    <row r="9" spans="1:8" x14ac:dyDescent="0.25">
      <c r="B9" s="19"/>
      <c r="C9" s="18"/>
      <c r="D9" s="25"/>
      <c r="E9" s="4"/>
    </row>
    <row r="10" spans="1:8" x14ac:dyDescent="0.25">
      <c r="A10" s="1" t="s">
        <v>4</v>
      </c>
      <c r="B10" s="18">
        <f>SUM(B6:B9)</f>
        <v>0</v>
      </c>
      <c r="C10" s="18">
        <f>SUM(C6:C9)</f>
        <v>0</v>
      </c>
      <c r="D10" s="25">
        <f>SUM(D6:D9)</f>
        <v>0</v>
      </c>
      <c r="E10" s="4"/>
    </row>
    <row r="12" spans="1:8" x14ac:dyDescent="0.25">
      <c r="A12" s="1" t="s">
        <v>5</v>
      </c>
      <c r="B12" s="1"/>
    </row>
    <row r="13" spans="1:8" x14ac:dyDescent="0.25">
      <c r="A13" s="1" t="s">
        <v>1</v>
      </c>
      <c r="B13" s="1" t="s">
        <v>2</v>
      </c>
      <c r="C13" s="1" t="s">
        <v>14</v>
      </c>
      <c r="D13" s="1" t="s">
        <v>3</v>
      </c>
      <c r="E13" s="1" t="s">
        <v>14</v>
      </c>
      <c r="F13" s="1" t="s">
        <v>41</v>
      </c>
      <c r="H13" s="5" t="s">
        <v>42</v>
      </c>
    </row>
    <row r="14" spans="1:8" x14ac:dyDescent="0.25">
      <c r="A14" s="5"/>
      <c r="B14" s="18"/>
      <c r="C14" s="18"/>
      <c r="D14" s="25"/>
      <c r="E14" s="25"/>
      <c r="F14" s="30"/>
      <c r="H14" s="33"/>
    </row>
    <row r="15" spans="1:8" x14ac:dyDescent="0.25">
      <c r="A15" s="5"/>
      <c r="B15" s="18"/>
      <c r="C15" s="18"/>
      <c r="D15" s="25"/>
      <c r="E15" s="25"/>
      <c r="F15" s="30"/>
      <c r="H15" s="33"/>
    </row>
    <row r="16" spans="1:8" x14ac:dyDescent="0.25">
      <c r="A16" s="5"/>
      <c r="B16" s="18"/>
      <c r="C16" s="18"/>
      <c r="D16" s="25"/>
      <c r="E16" s="25"/>
      <c r="F16" s="30"/>
      <c r="H16" s="33"/>
    </row>
    <row r="17" spans="1:8" x14ac:dyDescent="0.25">
      <c r="A17" s="5"/>
      <c r="B17" s="18"/>
      <c r="C17" s="18"/>
      <c r="D17" s="25"/>
      <c r="E17" s="25"/>
      <c r="F17" s="30"/>
      <c r="H17" s="33"/>
    </row>
    <row r="18" spans="1:8" x14ac:dyDescent="0.25">
      <c r="A18" s="5"/>
      <c r="B18" s="18"/>
      <c r="C18" s="18"/>
      <c r="D18" s="25"/>
      <c r="E18" s="25"/>
      <c r="F18" s="30"/>
      <c r="H18" s="33"/>
    </row>
    <row r="19" spans="1:8" x14ac:dyDescent="0.25">
      <c r="A19" s="5"/>
      <c r="B19" s="18"/>
      <c r="C19" s="18"/>
      <c r="D19" s="25"/>
      <c r="E19" s="25"/>
      <c r="F19" s="30"/>
      <c r="H19" s="33"/>
    </row>
    <row r="20" spans="1:8" x14ac:dyDescent="0.25">
      <c r="A20" s="5"/>
      <c r="B20" s="18"/>
      <c r="C20" s="18"/>
      <c r="D20" s="25"/>
      <c r="E20" s="25"/>
      <c r="F20" s="30"/>
      <c r="H20" s="33"/>
    </row>
    <row r="21" spans="1:8" x14ac:dyDescent="0.25">
      <c r="A21" s="5"/>
      <c r="B21" s="18"/>
      <c r="C21" s="18"/>
      <c r="D21" s="25"/>
      <c r="E21" s="25"/>
      <c r="F21" s="30"/>
      <c r="H21" s="33"/>
    </row>
    <row r="22" spans="1:8" x14ac:dyDescent="0.25">
      <c r="A22" s="5"/>
      <c r="B22" s="18"/>
      <c r="C22" s="18"/>
      <c r="D22" s="25"/>
      <c r="E22" s="25"/>
      <c r="F22" s="30"/>
      <c r="H22" s="33"/>
    </row>
    <row r="23" spans="1:8" x14ac:dyDescent="0.25">
      <c r="A23" s="5"/>
      <c r="B23" s="18"/>
      <c r="C23" s="18"/>
      <c r="D23" s="25"/>
      <c r="E23" s="25"/>
      <c r="F23" s="30"/>
      <c r="H23" s="33"/>
    </row>
    <row r="24" spans="1:8" x14ac:dyDescent="0.25">
      <c r="A24" s="5"/>
      <c r="B24" s="18"/>
      <c r="C24" s="18"/>
      <c r="D24" s="25"/>
      <c r="E24" s="25"/>
      <c r="F24" s="30"/>
      <c r="H24" s="33"/>
    </row>
    <row r="25" spans="1:8" x14ac:dyDescent="0.25">
      <c r="A25" s="5"/>
      <c r="B25" s="18"/>
      <c r="C25" s="18"/>
      <c r="D25" s="25"/>
      <c r="E25" s="25"/>
      <c r="F25" s="30"/>
      <c r="H25" s="33"/>
    </row>
    <row r="26" spans="1:8" x14ac:dyDescent="0.25">
      <c r="A26" s="5"/>
      <c r="B26" s="18"/>
      <c r="C26" s="18"/>
      <c r="D26" s="25"/>
      <c r="E26" s="25"/>
      <c r="F26" s="30"/>
      <c r="H26" s="33"/>
    </row>
    <row r="27" spans="1:8" x14ac:dyDescent="0.25">
      <c r="A27" s="5"/>
      <c r="B27" s="18"/>
      <c r="C27" s="18"/>
      <c r="D27" s="25"/>
      <c r="E27" s="25"/>
      <c r="F27" s="30"/>
      <c r="H27" s="33"/>
    </row>
    <row r="28" spans="1:8" x14ac:dyDescent="0.25">
      <c r="A28" s="5"/>
      <c r="B28" s="18"/>
      <c r="C28" s="18"/>
      <c r="D28" s="25"/>
      <c r="E28" s="25"/>
      <c r="F28" s="30"/>
      <c r="H28" s="33"/>
    </row>
    <row r="29" spans="1:8" x14ac:dyDescent="0.25">
      <c r="A29" s="5"/>
      <c r="B29" s="18"/>
      <c r="C29" s="18"/>
      <c r="D29" s="25"/>
      <c r="E29" s="25"/>
      <c r="F29" s="30"/>
      <c r="H29" s="33"/>
    </row>
    <row r="30" spans="1:8" x14ac:dyDescent="0.25">
      <c r="A30" s="5"/>
      <c r="B30" s="18"/>
      <c r="C30" s="18"/>
      <c r="D30" s="25"/>
      <c r="E30" s="25"/>
      <c r="F30" s="31"/>
      <c r="H30" s="33"/>
    </row>
    <row r="31" spans="1:8" x14ac:dyDescent="0.25">
      <c r="A31" s="5"/>
      <c r="B31" s="18"/>
      <c r="C31" s="18"/>
      <c r="D31" s="25"/>
      <c r="E31" s="25"/>
      <c r="F31" s="30"/>
      <c r="H31" s="33"/>
    </row>
    <row r="32" spans="1:8" x14ac:dyDescent="0.25">
      <c r="B32" s="18"/>
      <c r="C32" s="18"/>
      <c r="D32" s="25"/>
      <c r="E32" s="25"/>
      <c r="F32" s="30"/>
      <c r="H32" s="33"/>
    </row>
    <row r="33" spans="1:8" x14ac:dyDescent="0.25">
      <c r="B33" s="18"/>
      <c r="C33" s="18"/>
      <c r="D33" s="25"/>
      <c r="E33" s="25"/>
      <c r="F33" s="30"/>
      <c r="H33" s="33"/>
    </row>
    <row r="34" spans="1:8" x14ac:dyDescent="0.25">
      <c r="B34" s="18"/>
      <c r="C34" s="18"/>
      <c r="D34" s="25"/>
      <c r="E34" s="25"/>
      <c r="F34" s="30"/>
      <c r="H34" s="33"/>
    </row>
    <row r="35" spans="1:8" x14ac:dyDescent="0.25">
      <c r="A35" s="1" t="s">
        <v>6</v>
      </c>
      <c r="B35" s="18">
        <f>SUM(B14:B34)</f>
        <v>0</v>
      </c>
      <c r="C35" s="18">
        <f>SUM(C14:C34)</f>
        <v>0</v>
      </c>
      <c r="D35" s="25">
        <f>SUM(D14:D34)</f>
        <v>0</v>
      </c>
      <c r="E35" s="25">
        <f>SUM(E14:E34)</f>
        <v>0</v>
      </c>
      <c r="F35" s="31">
        <f>SUM(F14:F34)</f>
        <v>0</v>
      </c>
      <c r="H35" s="33"/>
    </row>
    <row r="36" spans="1:8" x14ac:dyDescent="0.25">
      <c r="H36" s="33"/>
    </row>
    <row r="37" spans="1:8" x14ac:dyDescent="0.25">
      <c r="B37" s="1" t="s">
        <v>7</v>
      </c>
      <c r="H37" s="33"/>
    </row>
    <row r="38" spans="1:8" x14ac:dyDescent="0.25">
      <c r="B38" s="1" t="s">
        <v>40</v>
      </c>
      <c r="E38" s="1"/>
      <c r="H38" s="33"/>
    </row>
    <row r="39" spans="1:8" x14ac:dyDescent="0.25">
      <c r="B39" s="4" t="s">
        <v>1</v>
      </c>
      <c r="C39" s="25"/>
      <c r="E39" s="10"/>
      <c r="H39" s="33"/>
    </row>
    <row r="40" spans="1:8" x14ac:dyDescent="0.25">
      <c r="B40" s="4"/>
      <c r="C40" s="25"/>
      <c r="E40" s="10"/>
      <c r="H40" s="33"/>
    </row>
    <row r="41" spans="1:8" x14ac:dyDescent="0.25">
      <c r="B41" s="4"/>
      <c r="C41" s="25"/>
      <c r="E41" s="10"/>
      <c r="H41" s="33"/>
    </row>
    <row r="42" spans="1:8" x14ac:dyDescent="0.25">
      <c r="B42" s="4"/>
      <c r="C42" s="25"/>
      <c r="E42" s="10"/>
      <c r="H42" s="33"/>
    </row>
    <row r="43" spans="1:8" x14ac:dyDescent="0.25">
      <c r="B43" s="4"/>
      <c r="C43" s="25"/>
      <c r="E43" s="10"/>
      <c r="H43" s="33"/>
    </row>
    <row r="44" spans="1:8" x14ac:dyDescent="0.25">
      <c r="B44" s="4"/>
      <c r="C44" s="25"/>
      <c r="E44" s="10"/>
      <c r="H44" s="33"/>
    </row>
    <row r="45" spans="1:8" x14ac:dyDescent="0.25">
      <c r="B45" s="4"/>
      <c r="C45" s="25"/>
      <c r="E45" s="10"/>
      <c r="H45" s="33"/>
    </row>
    <row r="46" spans="1:8" x14ac:dyDescent="0.25">
      <c r="B46" s="4"/>
      <c r="C46" s="25"/>
      <c r="H46" s="33"/>
    </row>
    <row r="47" spans="1:8" x14ac:dyDescent="0.25">
      <c r="B47" s="4"/>
      <c r="C47" s="25"/>
      <c r="H47" s="33"/>
    </row>
    <row r="48" spans="1:8" x14ac:dyDescent="0.25">
      <c r="B48" s="4"/>
      <c r="C48" s="25"/>
      <c r="H48" s="33"/>
    </row>
    <row r="49" spans="2:8" x14ac:dyDescent="0.25">
      <c r="B49" s="4"/>
      <c r="C49" s="25"/>
      <c r="H49" s="33"/>
    </row>
    <row r="50" spans="2:8" x14ac:dyDescent="0.25">
      <c r="B50" s="4"/>
      <c r="C50" s="25"/>
      <c r="H50" s="33"/>
    </row>
    <row r="51" spans="2:8" x14ac:dyDescent="0.25">
      <c r="B51" s="4"/>
      <c r="C51" s="25"/>
      <c r="H51" s="33"/>
    </row>
    <row r="52" spans="2:8" x14ac:dyDescent="0.25">
      <c r="B52" s="4"/>
      <c r="C52" s="25"/>
      <c r="H52" s="33"/>
    </row>
    <row r="53" spans="2:8" x14ac:dyDescent="0.25">
      <c r="B53" s="4"/>
      <c r="C53" s="25"/>
      <c r="H53" s="33"/>
    </row>
    <row r="54" spans="2:8" x14ac:dyDescent="0.25">
      <c r="B54" s="1"/>
      <c r="C54" s="25"/>
      <c r="H54" s="33"/>
    </row>
    <row r="55" spans="2:8" x14ac:dyDescent="0.25">
      <c r="B55" s="1"/>
      <c r="C55" s="25"/>
      <c r="H55" s="33"/>
    </row>
    <row r="56" spans="2:8" x14ac:dyDescent="0.25">
      <c r="B56" s="1"/>
      <c r="C56" s="25"/>
      <c r="H56" s="33"/>
    </row>
    <row r="57" spans="2:8" x14ac:dyDescent="0.25">
      <c r="B57" s="1"/>
      <c r="C57" s="25"/>
      <c r="H57" s="33"/>
    </row>
    <row r="58" spans="2:8" x14ac:dyDescent="0.25">
      <c r="B58" s="1"/>
      <c r="C58" s="25"/>
      <c r="H58" s="33"/>
    </row>
    <row r="59" spans="2:8" x14ac:dyDescent="0.25">
      <c r="C59" s="25"/>
      <c r="H59" s="33"/>
    </row>
    <row r="60" spans="2:8" x14ac:dyDescent="0.25">
      <c r="C60" s="25"/>
      <c r="H60" s="33"/>
    </row>
    <row r="61" spans="2:8" x14ac:dyDescent="0.25">
      <c r="C61" s="25"/>
      <c r="H61" s="33"/>
    </row>
    <row r="62" spans="2:8" x14ac:dyDescent="0.25">
      <c r="C62" s="25"/>
      <c r="H62" s="33"/>
    </row>
    <row r="63" spans="2:8" x14ac:dyDescent="0.25">
      <c r="C63" s="25"/>
      <c r="H63" s="33"/>
    </row>
    <row r="64" spans="2:8" x14ac:dyDescent="0.25">
      <c r="C64" s="25"/>
      <c r="H64" s="33"/>
    </row>
    <row r="65" spans="1:9" x14ac:dyDescent="0.25">
      <c r="B65" s="1" t="s">
        <v>6</v>
      </c>
      <c r="C65" s="25">
        <f>SUM(C39:C64)</f>
        <v>0</v>
      </c>
      <c r="G65" s="1" t="s">
        <v>6</v>
      </c>
      <c r="H65" s="33">
        <f>SUM(H14:H64)</f>
        <v>0</v>
      </c>
    </row>
    <row r="66" spans="1:9" x14ac:dyDescent="0.25">
      <c r="B66" s="1"/>
      <c r="C66" s="6"/>
    </row>
    <row r="67" spans="1:9" x14ac:dyDescent="0.25">
      <c r="B67" s="1" t="s">
        <v>36</v>
      </c>
      <c r="C67" s="26">
        <v>0</v>
      </c>
    </row>
    <row r="69" spans="1:9" ht="17.399999999999999" x14ac:dyDescent="0.3">
      <c r="A69" s="7" t="s">
        <v>29</v>
      </c>
      <c r="B69" s="1" t="s">
        <v>37</v>
      </c>
      <c r="C69" s="26">
        <v>0</v>
      </c>
      <c r="D69" s="1" t="s">
        <v>8</v>
      </c>
      <c r="H69" s="20">
        <f>+B10</f>
        <v>0</v>
      </c>
      <c r="I69" s="1"/>
    </row>
    <row r="71" spans="1:9" x14ac:dyDescent="0.25">
      <c r="A71" s="1" t="s">
        <v>15</v>
      </c>
    </row>
    <row r="72" spans="1:9" s="6" customFormat="1" x14ac:dyDescent="0.25">
      <c r="A72" s="1" t="s">
        <v>16</v>
      </c>
      <c r="B72" s="20">
        <f>+C69-H69</f>
        <v>0</v>
      </c>
      <c r="C72" s="3"/>
    </row>
    <row r="73" spans="1:9" s="6" customFormat="1" x14ac:dyDescent="0.25">
      <c r="A73" s="3"/>
      <c r="B73" s="8">
        <v>0.8</v>
      </c>
      <c r="C73" s="1" t="s">
        <v>9</v>
      </c>
    </row>
    <row r="74" spans="1:9" s="6" customFormat="1" x14ac:dyDescent="0.25">
      <c r="A74" s="9" t="s">
        <v>11</v>
      </c>
      <c r="B74" s="23">
        <f>+B72*B73</f>
        <v>0</v>
      </c>
      <c r="C74" s="3"/>
    </row>
    <row r="75" spans="1:9" x14ac:dyDescent="0.25">
      <c r="D75" s="6"/>
    </row>
    <row r="76" spans="1:9" ht="19.5" customHeight="1" x14ac:dyDescent="0.3">
      <c r="A76" s="7" t="s">
        <v>17</v>
      </c>
      <c r="D76" s="4"/>
      <c r="G76" s="10"/>
    </row>
    <row r="77" spans="1:9" x14ac:dyDescent="0.25">
      <c r="D77" s="11"/>
    </row>
    <row r="78" spans="1:9" x14ac:dyDescent="0.25">
      <c r="A78" s="1" t="s">
        <v>10</v>
      </c>
      <c r="B78" s="20">
        <f>+C69</f>
        <v>0</v>
      </c>
      <c r="D78" s="12"/>
    </row>
    <row r="79" spans="1:9" x14ac:dyDescent="0.25">
      <c r="A79" s="1" t="s">
        <v>18</v>
      </c>
      <c r="B79" s="13"/>
      <c r="D79" s="12"/>
    </row>
    <row r="80" spans="1:9" ht="14.1" customHeight="1" x14ac:dyDescent="0.25">
      <c r="A80" s="1" t="s">
        <v>19</v>
      </c>
      <c r="B80" s="20">
        <f>+B35</f>
        <v>0</v>
      </c>
      <c r="D80" s="12"/>
    </row>
    <row r="81" spans="1:10" ht="14.1" customHeight="1" x14ac:dyDescent="0.25">
      <c r="A81" s="35" t="s">
        <v>20</v>
      </c>
      <c r="B81" s="36">
        <f>+B78-B80</f>
        <v>0</v>
      </c>
      <c r="C81" s="34" t="s">
        <v>35</v>
      </c>
      <c r="D81" s="34"/>
      <c r="E81" s="34"/>
      <c r="F81" s="34"/>
    </row>
    <row r="82" spans="1:10" x14ac:dyDescent="0.25">
      <c r="A82" s="35"/>
      <c r="B82" s="37"/>
      <c r="C82" s="34"/>
      <c r="D82" s="34"/>
      <c r="E82" s="34"/>
      <c r="F82" s="34"/>
    </row>
    <row r="83" spans="1:10" x14ac:dyDescent="0.25">
      <c r="A83" s="1"/>
      <c r="B83" s="13"/>
      <c r="D83" s="12"/>
    </row>
    <row r="84" spans="1:10" x14ac:dyDescent="0.25">
      <c r="A84" s="1" t="s">
        <v>21</v>
      </c>
      <c r="B84" s="27">
        <f>+C65</f>
        <v>0</v>
      </c>
      <c r="C84" s="1" t="s">
        <v>22</v>
      </c>
      <c r="E84" s="28">
        <f>+C67</f>
        <v>0</v>
      </c>
    </row>
    <row r="85" spans="1:10" x14ac:dyDescent="0.25">
      <c r="A85" s="1" t="s">
        <v>38</v>
      </c>
      <c r="B85" s="13"/>
      <c r="C85" s="1" t="s">
        <v>23</v>
      </c>
      <c r="E85" s="16"/>
      <c r="F85" s="6"/>
      <c r="G85" s="6"/>
      <c r="H85" s="6"/>
      <c r="I85" s="6"/>
      <c r="J85" s="6"/>
    </row>
    <row r="86" spans="1:10" x14ac:dyDescent="0.25">
      <c r="A86" s="1" t="s">
        <v>39</v>
      </c>
      <c r="B86" s="27">
        <f>+F35</f>
        <v>0</v>
      </c>
      <c r="C86" s="1" t="s">
        <v>24</v>
      </c>
      <c r="E86" s="29">
        <f>+D10</f>
        <v>0</v>
      </c>
    </row>
    <row r="87" spans="1:10" x14ac:dyDescent="0.25">
      <c r="A87" s="1" t="s">
        <v>28</v>
      </c>
      <c r="B87" s="14">
        <f>+B84-B86</f>
        <v>0</v>
      </c>
      <c r="E87" s="17">
        <f>+E84-E86</f>
        <v>0</v>
      </c>
    </row>
    <row r="89" spans="1:10" x14ac:dyDescent="0.25">
      <c r="A89" s="1" t="s">
        <v>30</v>
      </c>
    </row>
    <row r="90" spans="1:10" x14ac:dyDescent="0.25">
      <c r="A90" s="1" t="s">
        <v>26</v>
      </c>
    </row>
    <row r="91" spans="1:10" x14ac:dyDescent="0.25">
      <c r="A91" s="1" t="s">
        <v>27</v>
      </c>
      <c r="B91" s="20" t="e">
        <f>ROUND(B81*(B87/E87),0)</f>
        <v>#DIV/0!</v>
      </c>
    </row>
    <row r="92" spans="1:10" x14ac:dyDescent="0.25">
      <c r="B92" s="15"/>
    </row>
    <row r="93" spans="1:10" x14ac:dyDescent="0.25">
      <c r="B93" s="20">
        <f>+C35-C10</f>
        <v>0</v>
      </c>
      <c r="C93" s="1" t="s">
        <v>25</v>
      </c>
    </row>
    <row r="94" spans="1:10" x14ac:dyDescent="0.25">
      <c r="B94" s="13"/>
    </row>
    <row r="95" spans="1:10" x14ac:dyDescent="0.25">
      <c r="A95" s="9" t="s">
        <v>12</v>
      </c>
      <c r="B95" s="23" t="e">
        <f>SUM(B91:B94)</f>
        <v>#DIV/0!</v>
      </c>
      <c r="C95" s="1" t="e">
        <f>IF(B95&gt;B74,"Qualifies","Does not Qualify")</f>
        <v>#DIV/0!</v>
      </c>
    </row>
    <row r="96" spans="1:10" x14ac:dyDescent="0.25">
      <c r="B96" s="13"/>
    </row>
    <row r="97" spans="1:3" x14ac:dyDescent="0.25">
      <c r="A97" s="1" t="s">
        <v>31</v>
      </c>
      <c r="B97" s="20">
        <f>+C10</f>
        <v>0</v>
      </c>
    </row>
    <row r="98" spans="1:3" x14ac:dyDescent="0.25">
      <c r="B98" s="13"/>
    </row>
    <row r="99" spans="1:3" ht="13.8" thickBot="1" x14ac:dyDescent="0.3">
      <c r="A99" s="21" t="s">
        <v>13</v>
      </c>
      <c r="B99" s="22" t="e">
        <f>IF(C95="Does not Qualify",0,ROUND((+B95+B97)*10,0))</f>
        <v>#DIV/0!</v>
      </c>
      <c r="C99" s="1" t="s">
        <v>33</v>
      </c>
    </row>
    <row r="100" spans="1:3" ht="13.8" thickTop="1" x14ac:dyDescent="0.25"/>
    <row r="102" spans="1:3" ht="13.8" thickBot="1" x14ac:dyDescent="0.3">
      <c r="A102" s="2" t="s">
        <v>32</v>
      </c>
      <c r="B102" s="32">
        <f>+H65</f>
        <v>0</v>
      </c>
      <c r="C102" s="1" t="s">
        <v>34</v>
      </c>
    </row>
    <row r="103" spans="1:3" ht="13.8" thickTop="1" x14ac:dyDescent="0.25"/>
  </sheetData>
  <sheetProtection algorithmName="SHA-512" hashValue="q/y4B8QXlkkOQZfTOynDG4LYdVqcdM0l/rec0CIsNO3xuk691KfenLk+qiPE9SGsqC/TE2Q9omvKCo+vN0HXVA==" saltValue="SVb4Dta0oYDBGE1h2jE5Sw==" spinCount="100000" sheet="1" objects="1" scenarios="1"/>
  <mergeCells count="3">
    <mergeCell ref="C81:F82"/>
    <mergeCell ref="A81:A82"/>
    <mergeCell ref="B81:B82"/>
  </mergeCells>
  <phoneticPr fontId="0" type="noConversion"/>
  <pageMargins left="0.5" right="0.5" top="0.5" bottom="0.5" header="0.5" footer="0.5"/>
  <pageSetup scale="83" fitToHeight="2" orientation="landscape"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Calulation spreadsheet</vt:lpstr>
      <vt:lpstr>'Calulation spreadsheet'!Print_Area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2012-12-26T18:43:15Z</dcterms:created>
  <dcterms:modified xsi:type="dcterms:W3CDTF">2025-04-15T17:18:51Z</dcterms:modified>
</cp:coreProperties>
</file>